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55" windowWidth="15480" windowHeight="10320" tabRatio="707" activeTab="0"/>
  </bookViews>
  <sheets>
    <sheet name="10.1.sz.mell" sheetId="1" r:id="rId1"/>
    <sheet name="10.2. sz.mell." sheetId="2" r:id="rId2"/>
  </sheets>
  <definedNames/>
  <calcPr fullCalcOnLoad="1"/>
</workbook>
</file>

<file path=xl/sharedStrings.xml><?xml version="1.0" encoding="utf-8"?>
<sst xmlns="http://schemas.openxmlformats.org/spreadsheetml/2006/main" count="81" uniqueCount="67">
  <si>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</si>
  <si>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</si>
  <si>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</si>
  <si>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</si>
  <si>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</si>
  <si>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</si>
  <si>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</si>
  <si>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</si>
  <si>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</si>
  <si>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</si>
  <si>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</si>
  <si>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</si>
  <si>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</si>
  <si>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</si>
  <si>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</si>
  <si>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</si>
  <si>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24.</t>
  </si>
  <si>
    <t>Megnevezés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</si>
  <si>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</si>
  <si>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</si>
  <si>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</si>
  <si>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</si>
  <si>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</si>
  <si>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</si>
  <si>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I.   Immateriális javak</t>
  </si>
  <si>
    <t>II.  Tárgyi eszközök</t>
  </si>
  <si>
    <t>III. Befektetett pénzügyi eszközök</t>
  </si>
  <si>
    <t>lV.Üzemeltetésre, kezelésre átadott eszközök</t>
  </si>
  <si>
    <t>l.   Készletek</t>
  </si>
  <si>
    <t>ll.  Követelések</t>
  </si>
  <si>
    <t>lll. Értékpapírok</t>
  </si>
  <si>
    <t>IV.Pénzeszközök</t>
  </si>
  <si>
    <t>ESZKÖZÖK ÖSSZESEN</t>
  </si>
  <si>
    <t>F O R R Á S O K</t>
  </si>
  <si>
    <t>D) SAJÁT TŐKE ÖSSZESEN</t>
  </si>
  <si>
    <t>1. Tartós tőke</t>
  </si>
  <si>
    <t>2. Tőkeváltozások</t>
  </si>
  <si>
    <t>F) KÖTELEZETTSÉGEK ÖSSZESEN</t>
  </si>
  <si>
    <t>FORRÁSOK ÖSSZESEN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</si>
  <si>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</si>
  <si>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</si>
  <si>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</si>
  <si>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</si>
  <si>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</si>
  <si>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</si>
  <si>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</si>
  <si>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</si>
  <si>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</si>
  <si>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</si>
  <si>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</si>
  <si>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</si>
  <si>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</si>
  <si>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</si>
  <si>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</si>
  <si>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</si>
  <si>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Berzence Nagyközség Önkormányzata
EGYSZERŰSÍTETT MÉRLEG</t>
  </si>
  <si>
    <t>Berzence Nagyközség Önkormányzata</t>
  </si>
  <si>
    <t xml:space="preserve">A) Nemzeti vagyonba tartozó befektetett eszközök </t>
  </si>
  <si>
    <t>V. Egyéb sajátos eszközoldali elszámolások</t>
  </si>
  <si>
    <t>Kötelezettség jellegű sajátos elszámolások</t>
  </si>
  <si>
    <t>Egyéb sajátos forrásoldali elszámolások</t>
  </si>
  <si>
    <t>Költségvetési évet követőn esedékes kötelezettségek</t>
  </si>
  <si>
    <t>B) Nemzeti vagyonba tartozó forgóeszközök</t>
  </si>
  <si>
    <t>Passív időbeli elhatárolások</t>
  </si>
  <si>
    <t xml:space="preserve"> forintban !</t>
  </si>
  <si>
    <t>2017. ÉV</t>
  </si>
  <si>
    <t xml:space="preserve">         2017. ÉV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</si>
</sst>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#,###\ _F_t;\-#,###\ _F_t"/>
    <numFmt numFmtId="171" formatCode="#,###__;\-\ #,###__"/>
    <numFmt numFmtId="172" formatCode="#,###__"/>
    <numFmt numFmtId="173" formatCode="#,###__;\-#,###__"/>
  </numFmts>
  <fonts count="53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0" fillId="0" borderId="0" xfId="59" applyFont="1" applyFill="1">
      <alignment/>
      <protection/>
    </xf>
    <xf numFmtId="0" fontId="1" fillId="0" borderId="0" xfId="59" applyFont="1" applyFill="1" applyAlignment="1">
      <alignment horizontal="right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9" fillId="0" borderId="0" xfId="59" applyFill="1">
      <alignment/>
      <protection/>
    </xf>
    <xf numFmtId="37" fontId="6" fillId="0" borderId="12" xfId="59" applyNumberFormat="1" applyFont="1" applyFill="1" applyBorder="1" applyAlignment="1">
      <alignment horizontal="left" vertical="center" indent="1"/>
      <protection/>
    </xf>
    <xf numFmtId="0" fontId="6" fillId="0" borderId="13" xfId="59" applyFont="1" applyFill="1" applyBorder="1" applyAlignment="1">
      <alignment horizontal="left" vertical="center" indent="1"/>
      <protection/>
    </xf>
    <xf numFmtId="171" fontId="6" fillId="0" borderId="14" xfId="59" applyNumberFormat="1" applyFont="1" applyFill="1" applyBorder="1" applyAlignment="1">
      <alignment horizontal="right" vertical="center"/>
      <protection/>
    </xf>
    <xf numFmtId="171" fontId="6" fillId="0" borderId="13" xfId="59" applyNumberFormat="1" applyFont="1" applyFill="1" applyBorder="1" applyAlignment="1">
      <alignment vertical="center"/>
      <protection/>
    </xf>
    <xf numFmtId="171" fontId="6" fillId="0" borderId="13" xfId="59" applyNumberFormat="1" applyFont="1" applyFill="1" applyBorder="1" applyAlignment="1">
      <alignment horizontal="right" vertical="center"/>
      <protection/>
    </xf>
    <xf numFmtId="171" fontId="6" fillId="0" borderId="15" xfId="59" applyNumberFormat="1" applyFont="1" applyFill="1" applyBorder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37" fontId="7" fillId="0" borderId="16" xfId="59" applyNumberFormat="1" applyFont="1" applyFill="1" applyBorder="1" applyAlignment="1">
      <alignment horizontal="left" indent="1"/>
      <protection/>
    </xf>
    <xf numFmtId="0" fontId="7" fillId="0" borderId="17" xfId="59" applyFont="1" applyFill="1" applyBorder="1" applyAlignment="1">
      <alignment horizontal="left" indent="3"/>
      <protection/>
    </xf>
    <xf numFmtId="171" fontId="7" fillId="0" borderId="18" xfId="42" applyNumberFormat="1" applyFont="1" applyFill="1" applyBorder="1" applyAlignment="1" applyProtection="1" quotePrefix="1">
      <alignment horizontal="right"/>
      <protection locked="0"/>
    </xf>
    <xf numFmtId="171" fontId="7" fillId="0" borderId="17" xfId="42" applyNumberFormat="1" applyFont="1" applyFill="1" applyBorder="1" applyAlignment="1" applyProtection="1">
      <alignment vertical="center"/>
      <protection locked="0"/>
    </xf>
    <xf numFmtId="171" fontId="7" fillId="0" borderId="17" xfId="59" applyNumberFormat="1" applyFont="1" applyFill="1" applyBorder="1">
      <alignment/>
      <protection/>
    </xf>
    <xf numFmtId="171" fontId="7" fillId="0" borderId="17" xfId="42" applyNumberFormat="1" applyFont="1" applyFill="1" applyBorder="1" applyAlignment="1" applyProtection="1" quotePrefix="1">
      <alignment horizontal="right"/>
      <protection locked="0"/>
    </xf>
    <xf numFmtId="171" fontId="7" fillId="0" borderId="19" xfId="59" applyNumberFormat="1" applyFont="1" applyFill="1" applyBorder="1">
      <alignment/>
      <protection/>
    </xf>
    <xf numFmtId="37" fontId="7" fillId="0" borderId="20" xfId="59" applyNumberFormat="1" applyFont="1" applyFill="1" applyBorder="1" applyAlignment="1">
      <alignment horizontal="left" indent="1"/>
      <protection/>
    </xf>
    <xf numFmtId="0" fontId="7" fillId="0" borderId="21" xfId="59" applyFont="1" applyFill="1" applyBorder="1" applyAlignment="1">
      <alignment horizontal="left" indent="3"/>
      <protection/>
    </xf>
    <xf numFmtId="171" fontId="7" fillId="0" borderId="22" xfId="42" applyNumberFormat="1" applyFont="1" applyFill="1" applyBorder="1" applyAlignment="1" applyProtection="1">
      <alignment/>
      <protection locked="0"/>
    </xf>
    <xf numFmtId="171" fontId="7" fillId="0" borderId="21" xfId="42" applyNumberFormat="1" applyFont="1" applyFill="1" applyBorder="1" applyAlignment="1" applyProtection="1">
      <alignment vertical="center"/>
      <protection locked="0"/>
    </xf>
    <xf numFmtId="171" fontId="7" fillId="0" borderId="21" xfId="59" applyNumberFormat="1" applyFont="1" applyFill="1" applyBorder="1">
      <alignment/>
      <protection/>
    </xf>
    <xf numFmtId="171" fontId="7" fillId="0" borderId="21" xfId="42" applyNumberFormat="1" applyFont="1" applyFill="1" applyBorder="1" applyAlignment="1" applyProtection="1">
      <alignment/>
      <protection locked="0"/>
    </xf>
    <xf numFmtId="171" fontId="7" fillId="0" borderId="23" xfId="59" applyNumberFormat="1" applyFont="1" applyFill="1" applyBorder="1">
      <alignment/>
      <protection/>
    </xf>
    <xf numFmtId="171" fontId="7" fillId="0" borderId="22" xfId="59" applyNumberFormat="1" applyFont="1" applyFill="1" applyBorder="1" applyProtection="1">
      <alignment/>
      <protection locked="0"/>
    </xf>
    <xf numFmtId="171" fontId="7" fillId="0" borderId="21" xfId="59" applyNumberFormat="1" applyFont="1" applyFill="1" applyBorder="1" applyAlignment="1" applyProtection="1">
      <alignment vertical="center"/>
      <protection locked="0"/>
    </xf>
    <xf numFmtId="171" fontId="7" fillId="0" borderId="21" xfId="59" applyNumberFormat="1" applyFont="1" applyFill="1" applyBorder="1" applyProtection="1">
      <alignment/>
      <protection locked="0"/>
    </xf>
    <xf numFmtId="171" fontId="7" fillId="0" borderId="24" xfId="59" applyNumberFormat="1" applyFont="1" applyFill="1" applyBorder="1" applyProtection="1">
      <alignment/>
      <protection locked="0"/>
    </xf>
    <xf numFmtId="171" fontId="7" fillId="0" borderId="25" xfId="59" applyNumberFormat="1" applyFont="1" applyFill="1" applyBorder="1" applyAlignment="1" applyProtection="1">
      <alignment vertical="center"/>
      <protection locked="0"/>
    </xf>
    <xf numFmtId="171" fontId="7" fillId="0" borderId="25" xfId="59" applyNumberFormat="1" applyFont="1" applyFill="1" applyBorder="1">
      <alignment/>
      <protection/>
    </xf>
    <xf numFmtId="171" fontId="7" fillId="0" borderId="25" xfId="59" applyNumberFormat="1" applyFont="1" applyFill="1" applyBorder="1" applyProtection="1">
      <alignment/>
      <protection locked="0"/>
    </xf>
    <xf numFmtId="171" fontId="7" fillId="0" borderId="26" xfId="59" applyNumberFormat="1" applyFont="1" applyFill="1" applyBorder="1">
      <alignment/>
      <protection/>
    </xf>
    <xf numFmtId="171" fontId="6" fillId="0" borderId="14" xfId="59" applyNumberFormat="1" applyFont="1" applyFill="1" applyBorder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171" fontId="7" fillId="0" borderId="18" xfId="59" applyNumberFormat="1" applyFont="1" applyFill="1" applyBorder="1" applyProtection="1">
      <alignment/>
      <protection locked="0"/>
    </xf>
    <xf numFmtId="171" fontId="7" fillId="0" borderId="17" xfId="59" applyNumberFormat="1" applyFont="1" applyFill="1" applyBorder="1" applyAlignment="1" applyProtection="1">
      <alignment vertical="center"/>
      <protection locked="0"/>
    </xf>
    <xf numFmtId="171" fontId="7" fillId="0" borderId="17" xfId="59" applyNumberFormat="1" applyFont="1" applyFill="1" applyBorder="1" applyProtection="1">
      <alignment/>
      <protection locked="0"/>
    </xf>
    <xf numFmtId="37" fontId="7" fillId="0" borderId="20" xfId="59" applyNumberFormat="1" applyFont="1" applyFill="1" applyBorder="1" applyAlignment="1">
      <alignment horizontal="left" wrapText="1" indent="1"/>
      <protection/>
    </xf>
    <xf numFmtId="0" fontId="3" fillId="0" borderId="13" xfId="59" applyFont="1" applyFill="1" applyBorder="1" applyAlignment="1">
      <alignment horizontal="left" vertical="center" indent="1"/>
      <protection/>
    </xf>
    <xf numFmtId="0" fontId="12" fillId="0" borderId="0" xfId="59" applyFont="1" applyFill="1" applyAlignment="1">
      <alignment vertical="center"/>
      <protection/>
    </xf>
    <xf numFmtId="171" fontId="3" fillId="0" borderId="14" xfId="59" applyNumberFormat="1" applyFont="1" applyFill="1" applyBorder="1" applyAlignment="1">
      <alignment horizontal="center" vertical="center" wrapText="1"/>
      <protection/>
    </xf>
    <xf numFmtId="171" fontId="3" fillId="0" borderId="13" xfId="59" applyNumberFormat="1" applyFont="1" applyFill="1" applyBorder="1" applyAlignment="1">
      <alignment horizontal="center" vertical="center" wrapText="1"/>
      <protection/>
    </xf>
    <xf numFmtId="171" fontId="6" fillId="0" borderId="13" xfId="59" applyNumberFormat="1" applyFont="1" applyFill="1" applyBorder="1" applyAlignment="1">
      <alignment horizontal="center" vertical="center" wrapText="1"/>
      <protection/>
    </xf>
    <xf numFmtId="171" fontId="6" fillId="0" borderId="15" xfId="59" applyNumberFormat="1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left" vertical="center" indent="1"/>
      <protection/>
    </xf>
    <xf numFmtId="0" fontId="6" fillId="0" borderId="13" xfId="59" applyFont="1" applyFill="1" applyBorder="1" applyAlignment="1" quotePrefix="1">
      <alignment horizontal="left" vertical="center" indent="1"/>
      <protection/>
    </xf>
    <xf numFmtId="0" fontId="7" fillId="0" borderId="20" xfId="59" applyFont="1" applyFill="1" applyBorder="1" applyAlignment="1">
      <alignment horizontal="left" indent="1"/>
      <protection/>
    </xf>
    <xf numFmtId="171" fontId="7" fillId="0" borderId="27" xfId="59" applyNumberFormat="1" applyFont="1" applyFill="1" applyBorder="1" applyProtection="1">
      <alignment/>
      <protection locked="0"/>
    </xf>
    <xf numFmtId="171" fontId="7" fillId="0" borderId="28" xfId="59" applyNumberFormat="1" applyFont="1" applyFill="1" applyBorder="1" applyAlignment="1" applyProtection="1">
      <alignment vertical="center"/>
      <protection locked="0"/>
    </xf>
    <xf numFmtId="171" fontId="7" fillId="0" borderId="28" xfId="59" applyNumberFormat="1" applyFont="1" applyFill="1" applyBorder="1">
      <alignment/>
      <protection/>
    </xf>
    <xf numFmtId="171" fontId="7" fillId="0" borderId="29" xfId="59" applyNumberFormat="1" applyFont="1" applyFill="1" applyBorder="1">
      <alignment/>
      <protection/>
    </xf>
    <xf numFmtId="0" fontId="6" fillId="0" borderId="30" xfId="59" applyFont="1" applyFill="1" applyBorder="1" applyAlignment="1">
      <alignment horizontal="left" vertical="center" indent="1"/>
      <protection/>
    </xf>
    <xf numFmtId="0" fontId="3" fillId="0" borderId="31" xfId="59" applyFont="1" applyFill="1" applyBorder="1" applyAlignment="1">
      <alignment horizontal="left" vertical="center" indent="1"/>
      <protection/>
    </xf>
    <xf numFmtId="171" fontId="6" fillId="0" borderId="32" xfId="59" applyNumberFormat="1" applyFont="1" applyFill="1" applyBorder="1" applyAlignment="1">
      <alignment vertical="center"/>
      <protection/>
    </xf>
    <xf numFmtId="171" fontId="6" fillId="0" borderId="31" xfId="59" applyNumberFormat="1" applyFont="1" applyFill="1" applyBorder="1" applyAlignment="1">
      <alignment vertical="center"/>
      <protection/>
    </xf>
    <xf numFmtId="171" fontId="6" fillId="0" borderId="33" xfId="59" applyNumberFormat="1" applyFont="1" applyFill="1" applyBorder="1" applyAlignment="1">
      <alignment vertical="center"/>
      <protection/>
    </xf>
    <xf numFmtId="0" fontId="12" fillId="0" borderId="0" xfId="59" applyFont="1" applyFill="1" applyAlignment="1">
      <alignment vertical="center"/>
      <protection/>
    </xf>
    <xf numFmtId="0" fontId="0" fillId="0" borderId="0" xfId="59" applyFont="1" applyFill="1" applyAlignment="1">
      <alignment horizontal="right"/>
      <protection/>
    </xf>
    <xf numFmtId="0" fontId="0" fillId="0" borderId="0" xfId="59" applyFont="1" applyFill="1">
      <alignment/>
      <protection/>
    </xf>
    <xf numFmtId="164" fontId="9" fillId="0" borderId="0" xfId="59" applyNumberFormat="1" applyFill="1" applyAlignment="1">
      <alignment vertical="center"/>
      <protection/>
    </xf>
    <xf numFmtId="0" fontId="9" fillId="0" borderId="0" xfId="59" applyFill="1" applyAlignment="1">
      <alignment vertical="center"/>
      <protection/>
    </xf>
    <xf numFmtId="169" fontId="7" fillId="0" borderId="34" xfId="59" applyNumberFormat="1" applyFont="1" applyFill="1" applyBorder="1" applyAlignment="1">
      <alignment horizontal="center" vertical="center"/>
      <protection/>
    </xf>
    <xf numFmtId="171" fontId="7" fillId="0" borderId="35" xfId="59" applyNumberFormat="1" applyFont="1" applyFill="1" applyBorder="1" applyAlignment="1" applyProtection="1">
      <alignment horizontal="right" vertical="center"/>
      <protection locked="0"/>
    </xf>
    <xf numFmtId="169" fontId="7" fillId="0" borderId="22" xfId="59" applyNumberFormat="1" applyFont="1" applyFill="1" applyBorder="1" applyAlignment="1">
      <alignment horizontal="center" vertical="center"/>
      <protection/>
    </xf>
    <xf numFmtId="171" fontId="7" fillId="0" borderId="21" xfId="59" applyNumberFormat="1" applyFont="1" applyFill="1" applyBorder="1" applyAlignment="1" applyProtection="1">
      <alignment horizontal="right" vertical="center"/>
      <protection locked="0"/>
    </xf>
    <xf numFmtId="169" fontId="7" fillId="0" borderId="27" xfId="59" applyNumberFormat="1" applyFont="1" applyFill="1" applyBorder="1" applyAlignment="1">
      <alignment horizontal="center" vertical="center"/>
      <protection/>
    </xf>
    <xf numFmtId="171" fontId="7" fillId="0" borderId="28" xfId="59" applyNumberFormat="1" applyFont="1" applyFill="1" applyBorder="1" applyAlignment="1" applyProtection="1">
      <alignment horizontal="right" vertical="center"/>
      <protection locked="0"/>
    </xf>
    <xf numFmtId="169" fontId="6" fillId="0" borderId="14" xfId="59" applyNumberFormat="1" applyFont="1" applyFill="1" applyBorder="1" applyAlignment="1">
      <alignment horizontal="center" vertical="center"/>
      <protection/>
    </xf>
    <xf numFmtId="169" fontId="6" fillId="0" borderId="14" xfId="59" applyNumberFormat="1" applyFont="1" applyFill="1" applyBorder="1" applyAlignment="1">
      <alignment horizontal="center" vertical="center"/>
      <protection/>
    </xf>
    <xf numFmtId="0" fontId="13" fillId="0" borderId="0" xfId="59" applyFont="1" applyFill="1">
      <alignment/>
      <protection/>
    </xf>
    <xf numFmtId="0" fontId="14" fillId="0" borderId="0" xfId="59" applyFont="1" applyFill="1">
      <alignment/>
      <protection/>
    </xf>
    <xf numFmtId="0" fontId="3" fillId="0" borderId="36" xfId="59" applyFont="1" applyFill="1" applyBorder="1" applyAlignment="1" quotePrefix="1">
      <alignment horizontal="center" vertical="center" wrapText="1"/>
      <protection/>
    </xf>
    <xf numFmtId="0" fontId="3" fillId="0" borderId="37" xfId="59" applyFont="1" applyFill="1" applyBorder="1" applyAlignment="1">
      <alignment horizontal="center" vertical="center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3" fillId="0" borderId="37" xfId="59" applyFont="1" applyFill="1" applyBorder="1" applyAlignment="1">
      <alignment horizontal="center" vertical="center" wrapText="1"/>
      <protection/>
    </xf>
    <xf numFmtId="169" fontId="7" fillId="0" borderId="18" xfId="59" applyNumberFormat="1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left" vertical="center" wrapText="1" indent="1"/>
      <protection/>
    </xf>
    <xf numFmtId="171" fontId="7" fillId="0" borderId="17" xfId="59" applyNumberFormat="1" applyFont="1" applyFill="1" applyBorder="1" applyAlignment="1" applyProtection="1">
      <alignment horizontal="right" vertical="center"/>
      <protection locked="0"/>
    </xf>
    <xf numFmtId="171" fontId="7" fillId="0" borderId="17" xfId="42" applyNumberFormat="1" applyFont="1" applyFill="1" applyBorder="1" applyAlignment="1" applyProtection="1">
      <alignment horizontal="right" vertical="center"/>
      <protection locked="0"/>
    </xf>
    <xf numFmtId="171" fontId="7" fillId="0" borderId="17" xfId="59" applyNumberFormat="1" applyFont="1" applyFill="1" applyBorder="1" applyAlignment="1">
      <alignment horizontal="right" vertical="center"/>
      <protection/>
    </xf>
    <xf numFmtId="171" fontId="7" fillId="0" borderId="17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39" xfId="59" applyNumberFormat="1" applyFont="1" applyFill="1" applyBorder="1" applyAlignment="1">
      <alignment horizontal="right" vertical="center"/>
      <protection/>
    </xf>
    <xf numFmtId="0" fontId="7" fillId="0" borderId="21" xfId="59" applyFont="1" applyFill="1" applyBorder="1" applyAlignment="1" quotePrefix="1">
      <alignment horizontal="left" vertical="center" wrapText="1" indent="1"/>
      <protection/>
    </xf>
    <xf numFmtId="171" fontId="7" fillId="0" borderId="21" xfId="42" applyNumberFormat="1" applyFont="1" applyFill="1" applyBorder="1" applyAlignment="1" applyProtection="1">
      <alignment horizontal="right" vertical="center"/>
      <protection locked="0"/>
    </xf>
    <xf numFmtId="171" fontId="7" fillId="0" borderId="21" xfId="59" applyNumberFormat="1" applyFont="1" applyFill="1" applyBorder="1" applyAlignment="1">
      <alignment horizontal="right" vertical="center"/>
      <protection/>
    </xf>
    <xf numFmtId="171" fontId="7" fillId="0" borderId="21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0" xfId="59" applyNumberFormat="1" applyFont="1" applyFill="1" applyBorder="1" applyAlignment="1">
      <alignment horizontal="right" vertical="center"/>
      <protection/>
    </xf>
    <xf numFmtId="169" fontId="7" fillId="0" borderId="41" xfId="59" applyNumberFormat="1" applyFont="1" applyFill="1" applyBorder="1" applyAlignment="1">
      <alignment horizontal="center" vertical="center"/>
      <protection/>
    </xf>
    <xf numFmtId="0" fontId="7" fillId="0" borderId="42" xfId="59" applyFont="1" applyFill="1" applyBorder="1" applyAlignment="1">
      <alignment horizontal="left" vertical="center" wrapText="1" indent="1"/>
      <protection/>
    </xf>
    <xf numFmtId="171" fontId="7" fillId="0" borderId="42" xfId="59" applyNumberFormat="1" applyFont="1" applyFill="1" applyBorder="1" applyAlignment="1" applyProtection="1">
      <alignment horizontal="right" vertical="center"/>
      <protection locked="0"/>
    </xf>
    <xf numFmtId="171" fontId="7" fillId="0" borderId="42" xfId="42" applyNumberFormat="1" applyFont="1" applyFill="1" applyBorder="1" applyAlignment="1" applyProtection="1">
      <alignment horizontal="right" vertical="center"/>
      <protection locked="0"/>
    </xf>
    <xf numFmtId="171" fontId="7" fillId="0" borderId="42" xfId="59" applyNumberFormat="1" applyFont="1" applyFill="1" applyBorder="1" applyAlignment="1">
      <alignment horizontal="right" vertical="center"/>
      <protection/>
    </xf>
    <xf numFmtId="171" fontId="7" fillId="0" borderId="42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3" xfId="59" applyNumberFormat="1" applyFont="1" applyFill="1" applyBorder="1" applyAlignment="1">
      <alignment horizontal="right" vertical="center"/>
      <protection/>
    </xf>
    <xf numFmtId="0" fontId="6" fillId="0" borderId="13" xfId="59" applyFont="1" applyFill="1" applyBorder="1" applyAlignment="1" quotePrefix="1">
      <alignment horizontal="left" vertical="center" wrapText="1" indent="1"/>
      <protection/>
    </xf>
    <xf numFmtId="171" fontId="6" fillId="0" borderId="13" xfId="59" applyNumberFormat="1" applyFont="1" applyFill="1" applyBorder="1" applyAlignment="1" applyProtection="1">
      <alignment horizontal="right" vertical="center"/>
      <protection/>
    </xf>
    <xf numFmtId="171" fontId="6" fillId="0" borderId="44" xfId="59" applyNumberFormat="1" applyFont="1" applyFill="1" applyBorder="1" applyAlignment="1" applyProtection="1">
      <alignment horizontal="right" vertical="center"/>
      <protection/>
    </xf>
    <xf numFmtId="0" fontId="11" fillId="0" borderId="0" xfId="59" applyFont="1" applyFill="1" applyBorder="1" applyAlignment="1">
      <alignment vertical="center"/>
      <protection/>
    </xf>
    <xf numFmtId="0" fontId="7" fillId="0" borderId="35" xfId="59" applyFont="1" applyFill="1" applyBorder="1" applyAlignment="1" quotePrefix="1">
      <alignment horizontal="left" vertical="center" wrapText="1" indent="1"/>
      <protection/>
    </xf>
    <xf numFmtId="171" fontId="7" fillId="0" borderId="35" xfId="42" applyNumberFormat="1" applyFont="1" applyFill="1" applyBorder="1" applyAlignment="1" applyProtection="1">
      <alignment horizontal="right" vertical="center"/>
      <protection locked="0"/>
    </xf>
    <xf numFmtId="171" fontId="7" fillId="0" borderId="35" xfId="59" applyNumberFormat="1" applyFont="1" applyFill="1" applyBorder="1" applyAlignment="1">
      <alignment horizontal="right" vertical="center"/>
      <protection/>
    </xf>
    <xf numFmtId="171" fontId="7" fillId="0" borderId="35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5" xfId="59" applyNumberFormat="1" applyFont="1" applyFill="1" applyBorder="1" applyAlignment="1">
      <alignment horizontal="right" vertical="center"/>
      <protection/>
    </xf>
    <xf numFmtId="0" fontId="9" fillId="0" borderId="0" xfId="59" applyFill="1" applyBorder="1" applyAlignment="1">
      <alignment vertical="center"/>
      <protection/>
    </xf>
    <xf numFmtId="0" fontId="7" fillId="0" borderId="28" xfId="59" applyFont="1" applyFill="1" applyBorder="1" applyAlignment="1" quotePrefix="1">
      <alignment horizontal="left" vertical="center" wrapText="1" indent="1"/>
      <protection/>
    </xf>
    <xf numFmtId="171" fontId="7" fillId="0" borderId="28" xfId="42" applyNumberFormat="1" applyFont="1" applyFill="1" applyBorder="1" applyAlignment="1" applyProtection="1">
      <alignment horizontal="right" vertical="center"/>
      <protection locked="0"/>
    </xf>
    <xf numFmtId="171" fontId="7" fillId="0" borderId="28" xfId="59" applyNumberFormat="1" applyFont="1" applyFill="1" applyBorder="1" applyAlignment="1">
      <alignment horizontal="right" vertical="center"/>
      <protection/>
    </xf>
    <xf numFmtId="171" fontId="7" fillId="0" borderId="28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6" xfId="59" applyNumberFormat="1" applyFont="1" applyFill="1" applyBorder="1" applyAlignment="1">
      <alignment horizontal="right" vertical="center"/>
      <protection/>
    </xf>
    <xf numFmtId="0" fontId="6" fillId="0" borderId="13" xfId="59" applyFont="1" applyFill="1" applyBorder="1" applyAlignment="1">
      <alignment horizontal="left" vertical="center" wrapText="1" indent="1"/>
      <protection/>
    </xf>
    <xf numFmtId="171" fontId="6" fillId="0" borderId="13" xfId="59" applyNumberFormat="1" applyFont="1" applyFill="1" applyBorder="1" applyAlignment="1" applyProtection="1">
      <alignment horizontal="right" vertical="center"/>
      <protection/>
    </xf>
    <xf numFmtId="171" fontId="6" fillId="0" borderId="44" xfId="59" applyNumberFormat="1" applyFont="1" applyFill="1" applyBorder="1" applyAlignment="1" applyProtection="1">
      <alignment horizontal="right" vertical="center"/>
      <protection/>
    </xf>
    <xf numFmtId="0" fontId="7" fillId="0" borderId="17" xfId="59" applyFont="1" applyFill="1" applyBorder="1" applyAlignment="1" quotePrefix="1">
      <alignment horizontal="left" vertical="center" wrapText="1" indent="1"/>
      <protection/>
    </xf>
    <xf numFmtId="0" fontId="7" fillId="0" borderId="42" xfId="59" applyFont="1" applyFill="1" applyBorder="1" applyAlignment="1" quotePrefix="1">
      <alignment horizontal="left" vertical="center" wrapText="1" indent="1"/>
      <protection/>
    </xf>
    <xf numFmtId="171" fontId="6" fillId="0" borderId="44" xfId="59" applyNumberFormat="1" applyFont="1" applyFill="1" applyBorder="1" applyAlignment="1">
      <alignment horizontal="right" vertical="center"/>
      <protection/>
    </xf>
    <xf numFmtId="0" fontId="7" fillId="0" borderId="35" xfId="59" applyFont="1" applyFill="1" applyBorder="1" applyAlignment="1">
      <alignment horizontal="left" vertical="center" wrapText="1" indent="1"/>
      <protection/>
    </xf>
    <xf numFmtId="169" fontId="7" fillId="0" borderId="24" xfId="59" applyNumberFormat="1" applyFont="1" applyFill="1" applyBorder="1" applyAlignment="1">
      <alignment horizontal="center" vertical="center"/>
      <protection/>
    </xf>
    <xf numFmtId="0" fontId="7" fillId="0" borderId="25" xfId="59" applyFont="1" applyFill="1" applyBorder="1" applyAlignment="1" quotePrefix="1">
      <alignment horizontal="left" vertical="center" wrapText="1" indent="1"/>
      <protection/>
    </xf>
    <xf numFmtId="171" fontId="7" fillId="0" borderId="25" xfId="59" applyNumberFormat="1" applyFont="1" applyFill="1" applyBorder="1" applyAlignment="1" applyProtection="1">
      <alignment horizontal="right" vertical="center"/>
      <protection locked="0"/>
    </xf>
    <xf numFmtId="171" fontId="7" fillId="0" borderId="25" xfId="42" applyNumberFormat="1" applyFont="1" applyFill="1" applyBorder="1" applyAlignment="1" applyProtection="1">
      <alignment horizontal="right" vertical="center"/>
      <protection locked="0"/>
    </xf>
    <xf numFmtId="171" fontId="7" fillId="0" borderId="25" xfId="59" applyNumberFormat="1" applyFont="1" applyFill="1" applyBorder="1" applyAlignment="1">
      <alignment horizontal="right" vertical="center"/>
      <protection/>
    </xf>
    <xf numFmtId="171" fontId="7" fillId="0" borderId="25" xfId="42" applyNumberFormat="1" applyFont="1" applyFill="1" applyBorder="1" applyAlignment="1" applyProtection="1" quotePrefix="1">
      <alignment horizontal="right" vertical="center"/>
      <protection locked="0"/>
    </xf>
    <xf numFmtId="171" fontId="7" fillId="0" borderId="47" xfId="59" applyNumberFormat="1" applyFont="1" applyFill="1" applyBorder="1" applyAlignment="1">
      <alignment horizontal="right" vertical="center"/>
      <protection/>
    </xf>
    <xf numFmtId="0" fontId="8" fillId="0" borderId="0" xfId="59" applyFont="1" applyFill="1" applyAlignment="1" applyProtection="1">
      <alignment horizontal="center"/>
      <protection locked="0"/>
    </xf>
    <xf numFmtId="0" fontId="2" fillId="0" borderId="0" xfId="59" applyFont="1" applyFill="1" applyAlignment="1">
      <alignment horizontal="center" wrapText="1"/>
      <protection/>
    </xf>
    <xf numFmtId="0" fontId="2" fillId="0" borderId="0" xfId="59" applyFont="1" applyFill="1" applyAlignment="1">
      <alignment horizontal="center"/>
      <protection/>
    </xf>
    <xf numFmtId="0" fontId="2" fillId="0" borderId="48" xfId="59" applyFont="1" applyFill="1" applyBorder="1" applyAlignment="1">
      <alignment horizontal="center" vertical="center"/>
      <protection/>
    </xf>
    <xf numFmtId="0" fontId="2" fillId="0" borderId="49" xfId="59" applyFont="1" applyFill="1" applyBorder="1" applyAlignment="1">
      <alignment horizontal="center" vertical="center"/>
      <protection/>
    </xf>
    <xf numFmtId="0" fontId="2" fillId="0" borderId="50" xfId="59" applyFont="1" applyFill="1" applyBorder="1" applyAlignment="1">
      <alignment horizontal="center" vertical="center"/>
      <protection/>
    </xf>
    <xf numFmtId="0" fontId="2" fillId="0" borderId="51" xfId="59" applyFont="1" applyFill="1" applyBorder="1" applyAlignment="1">
      <alignment horizontal="center" vertical="center"/>
      <protection/>
    </xf>
    <xf numFmtId="0" fontId="2" fillId="0" borderId="52" xfId="59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8" fillId="0" borderId="0" xfId="59" applyFont="1" applyFill="1" applyAlignment="1" applyProtection="1">
      <alignment horizontal="center" vertical="center"/>
      <protection locked="0"/>
    </xf>
    <xf numFmtId="0" fontId="2" fillId="0" borderId="0" xfId="59" applyFont="1" applyFill="1" applyAlignment="1" applyProtection="1">
      <alignment horizontal="center" vertical="center"/>
      <protection locked="0"/>
    </xf>
    <xf numFmtId="0" fontId="1" fillId="0" borderId="0" xfId="59" applyFont="1" applyFill="1" applyBorder="1" applyAlignment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mint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8.375" style="61" customWidth="1"/>
    <col min="2" max="2" width="51.125" style="62" customWidth="1"/>
    <col min="3" max="3" width="16.00390625" style="6" customWidth="1"/>
    <col min="4" max="4" width="14.00390625" style="6" customWidth="1"/>
    <col min="5" max="6" width="16.00390625" style="6" customWidth="1"/>
    <col min="7" max="7" width="14.625" style="6" customWidth="1"/>
    <col min="8" max="8" width="16.00390625" style="6" customWidth="1"/>
    <col min="9" max="16384" width="9.375" style="6" customWidth="1"/>
  </cols>
  <sheetData>
    <row r="1" spans="1:8" s="1" customFormat="1" ht="11.25" customHeight="1">
      <c r="A1" s="127"/>
      <c r="B1" s="127"/>
      <c r="C1" s="127"/>
      <c r="D1" s="127"/>
      <c r="E1" s="127"/>
      <c r="F1" s="127"/>
      <c r="G1" s="127"/>
      <c r="H1" s="127"/>
    </row>
    <row r="2" spans="1:8" s="1" customFormat="1" ht="39" customHeight="1">
      <c r="A2" s="128" t="s">
        <v>55</v>
      </c>
      <c r="B2" s="129"/>
      <c r="C2" s="129"/>
      <c r="D2" s="129"/>
      <c r="E2" s="129"/>
      <c r="F2" s="129"/>
      <c r="G2" s="129"/>
      <c r="H2" s="129"/>
    </row>
    <row r="3" spans="1:8" s="1" customFormat="1" ht="24.75" customHeight="1" thickBot="1">
      <c r="A3" s="134" t="s">
        <v>66</v>
      </c>
      <c r="B3" s="135"/>
      <c r="C3" s="135"/>
      <c r="D3" s="135"/>
      <c r="E3" s="135"/>
      <c r="F3" s="135"/>
      <c r="G3" s="135"/>
      <c r="H3" s="2" t="s">
        <v>64</v>
      </c>
    </row>
    <row r="4" spans="1:8" ht="52.5" customHeight="1" thickBot="1" thickTop="1">
      <c r="A4" s="130" t="s">
        <v>18</v>
      </c>
      <c r="B4" s="131"/>
      <c r="C4" s="3" t="s">
        <v>19</v>
      </c>
      <c r="D4" s="3" t="s">
        <v>20</v>
      </c>
      <c r="E4" s="4" t="s">
        <v>21</v>
      </c>
      <c r="F4" s="3" t="s">
        <v>22</v>
      </c>
      <c r="G4" s="3" t="s">
        <v>20</v>
      </c>
      <c r="H4" s="5" t="s">
        <v>23</v>
      </c>
    </row>
    <row r="5" spans="1:8" s="13" customFormat="1" ht="15.75" customHeight="1" thickBot="1">
      <c r="A5" s="7" t="s">
        <v>1</v>
      </c>
      <c r="B5" s="8" t="s">
        <v>57</v>
      </c>
      <c r="C5" s="9">
        <v>834071852</v>
      </c>
      <c r="D5" s="10">
        <f>SUM(D6:D9)</f>
        <v>0</v>
      </c>
      <c r="E5" s="10">
        <v>834071852</v>
      </c>
      <c r="F5" s="11">
        <v>852089525</v>
      </c>
      <c r="G5" s="10"/>
      <c r="H5" s="12">
        <v>852089525</v>
      </c>
    </row>
    <row r="6" spans="1:8" ht="12.75">
      <c r="A6" s="14" t="s">
        <v>2</v>
      </c>
      <c r="B6" s="15" t="s">
        <v>24</v>
      </c>
      <c r="C6" s="16">
        <v>299419</v>
      </c>
      <c r="D6" s="17"/>
      <c r="E6" s="18">
        <v>299419</v>
      </c>
      <c r="F6" s="19">
        <v>17326</v>
      </c>
      <c r="G6" s="19"/>
      <c r="H6" s="20">
        <v>17326</v>
      </c>
    </row>
    <row r="7" spans="1:8" ht="12.75">
      <c r="A7" s="21" t="s">
        <v>3</v>
      </c>
      <c r="B7" s="22" t="s">
        <v>25</v>
      </c>
      <c r="C7" s="23">
        <v>833578329</v>
      </c>
      <c r="D7" s="24"/>
      <c r="E7" s="25">
        <v>833578329</v>
      </c>
      <c r="F7" s="26">
        <v>852021716</v>
      </c>
      <c r="G7" s="26"/>
      <c r="H7" s="27">
        <v>852021716</v>
      </c>
    </row>
    <row r="8" spans="1:8" ht="12.75">
      <c r="A8" s="21" t="s">
        <v>4</v>
      </c>
      <c r="B8" s="22" t="s">
        <v>26</v>
      </c>
      <c r="C8" s="28">
        <v>194104</v>
      </c>
      <c r="D8" s="29"/>
      <c r="E8" s="25">
        <v>194104</v>
      </c>
      <c r="F8" s="30">
        <v>50483</v>
      </c>
      <c r="G8" s="30"/>
      <c r="H8" s="27">
        <v>50483</v>
      </c>
    </row>
    <row r="9" spans="1:8" ht="13.5" thickBot="1">
      <c r="A9" s="21" t="s">
        <v>5</v>
      </c>
      <c r="B9" s="22" t="s">
        <v>27</v>
      </c>
      <c r="C9" s="31"/>
      <c r="D9" s="32"/>
      <c r="E9" s="33">
        <f>D9+C9</f>
        <v>0</v>
      </c>
      <c r="F9" s="34"/>
      <c r="G9" s="34"/>
      <c r="H9" s="35">
        <f>G9+F9</f>
        <v>0</v>
      </c>
    </row>
    <row r="10" spans="1:8" s="37" customFormat="1" ht="15.75" customHeight="1" thickBot="1">
      <c r="A10" s="7" t="s">
        <v>6</v>
      </c>
      <c r="B10" s="8" t="s">
        <v>62</v>
      </c>
      <c r="C10" s="36">
        <v>101363917</v>
      </c>
      <c r="D10" s="10">
        <f>SUM(D11:D15)</f>
        <v>0</v>
      </c>
      <c r="E10" s="10">
        <v>101363917</v>
      </c>
      <c r="F10" s="10">
        <v>135829725</v>
      </c>
      <c r="G10" s="10">
        <f>SUM(G11:G15)</f>
        <v>0</v>
      </c>
      <c r="H10" s="12">
        <v>135829725</v>
      </c>
    </row>
    <row r="11" spans="1:8" ht="12.75">
      <c r="A11" s="21" t="s">
        <v>7</v>
      </c>
      <c r="B11" s="22" t="s">
        <v>28</v>
      </c>
      <c r="C11" s="38">
        <v>408274</v>
      </c>
      <c r="D11" s="39"/>
      <c r="E11" s="18">
        <f>D11+C11</f>
        <v>408274</v>
      </c>
      <c r="F11" s="40"/>
      <c r="G11" s="39"/>
      <c r="H11" s="20"/>
    </row>
    <row r="12" spans="1:8" ht="12.75">
      <c r="A12" s="21" t="s">
        <v>8</v>
      </c>
      <c r="B12" s="22" t="s">
        <v>29</v>
      </c>
      <c r="C12" s="28">
        <v>14139775</v>
      </c>
      <c r="D12" s="29"/>
      <c r="E12" s="25">
        <f>D12+C12</f>
        <v>14139775</v>
      </c>
      <c r="F12" s="30">
        <v>34402790</v>
      </c>
      <c r="G12" s="29"/>
      <c r="H12" s="27">
        <v>34402790</v>
      </c>
    </row>
    <row r="13" spans="1:8" ht="12.75">
      <c r="A13" s="21" t="s">
        <v>9</v>
      </c>
      <c r="B13" s="22" t="s">
        <v>30</v>
      </c>
      <c r="C13" s="28"/>
      <c r="D13" s="29"/>
      <c r="E13" s="25">
        <f>D13+C13</f>
        <v>0</v>
      </c>
      <c r="F13" s="30"/>
      <c r="G13" s="29"/>
      <c r="H13" s="27">
        <f>G13+F13</f>
        <v>0</v>
      </c>
    </row>
    <row r="14" spans="1:8" ht="12.75">
      <c r="A14" s="41" t="s">
        <v>10</v>
      </c>
      <c r="B14" s="22" t="s">
        <v>31</v>
      </c>
      <c r="C14" s="28">
        <v>88118158</v>
      </c>
      <c r="D14" s="29"/>
      <c r="E14" s="25">
        <f>D14+C14</f>
        <v>88118158</v>
      </c>
      <c r="F14" s="30">
        <v>101655109</v>
      </c>
      <c r="G14" s="29"/>
      <c r="H14" s="27">
        <f>G14+F14</f>
        <v>101655109</v>
      </c>
    </row>
    <row r="15" spans="1:8" ht="13.5" thickBot="1">
      <c r="A15" s="21" t="s">
        <v>11</v>
      </c>
      <c r="B15" s="22" t="s">
        <v>58</v>
      </c>
      <c r="C15" s="31">
        <v>-1302290</v>
      </c>
      <c r="D15" s="32"/>
      <c r="E15" s="33">
        <f>D15+C15</f>
        <v>-1302290</v>
      </c>
      <c r="F15" s="34">
        <v>-228174</v>
      </c>
      <c r="G15" s="32"/>
      <c r="H15" s="35">
        <f>G15+F15</f>
        <v>-228174</v>
      </c>
    </row>
    <row r="16" spans="1:8" s="43" customFormat="1" ht="27" customHeight="1" thickBot="1">
      <c r="A16" s="7" t="s">
        <v>12</v>
      </c>
      <c r="B16" s="42" t="s">
        <v>32</v>
      </c>
      <c r="C16" s="36">
        <v>935435769</v>
      </c>
      <c r="D16" s="10">
        <f>D5+D10</f>
        <v>0</v>
      </c>
      <c r="E16" s="10">
        <f>E5+E10</f>
        <v>935435769</v>
      </c>
      <c r="F16" s="10">
        <v>987919250</v>
      </c>
      <c r="G16" s="10">
        <f>G5+G10</f>
        <v>0</v>
      </c>
      <c r="H16" s="12">
        <f>H5+H10</f>
        <v>987919250</v>
      </c>
    </row>
    <row r="17" spans="1:8" ht="50.25" customHeight="1" thickBot="1">
      <c r="A17" s="132" t="s">
        <v>33</v>
      </c>
      <c r="B17" s="133"/>
      <c r="C17" s="44" t="s">
        <v>19</v>
      </c>
      <c r="D17" s="45" t="s">
        <v>20</v>
      </c>
      <c r="E17" s="46" t="s">
        <v>21</v>
      </c>
      <c r="F17" s="45" t="s">
        <v>22</v>
      </c>
      <c r="G17" s="45" t="s">
        <v>20</v>
      </c>
      <c r="H17" s="47" t="s">
        <v>23</v>
      </c>
    </row>
    <row r="18" spans="1:8" s="37" customFormat="1" ht="15.75" customHeight="1" thickBot="1">
      <c r="A18" s="48" t="s">
        <v>13</v>
      </c>
      <c r="B18" s="49" t="s">
        <v>34</v>
      </c>
      <c r="C18" s="36">
        <v>918437607</v>
      </c>
      <c r="D18" s="10"/>
      <c r="E18" s="10">
        <v>918437607</v>
      </c>
      <c r="F18" s="10">
        <v>977748625</v>
      </c>
      <c r="G18" s="10"/>
      <c r="H18" s="12">
        <v>977748625</v>
      </c>
    </row>
    <row r="19" spans="1:8" ht="12.75">
      <c r="A19" s="50" t="s">
        <v>14</v>
      </c>
      <c r="B19" s="22" t="s">
        <v>35</v>
      </c>
      <c r="C19" s="38">
        <v>918437607</v>
      </c>
      <c r="D19" s="39"/>
      <c r="E19" s="18">
        <v>918437607</v>
      </c>
      <c r="F19" s="39">
        <v>977748625</v>
      </c>
      <c r="G19" s="39"/>
      <c r="H19" s="20">
        <f>G19+F19</f>
        <v>977748625</v>
      </c>
    </row>
    <row r="20" spans="1:8" ht="13.5" thickBot="1">
      <c r="A20" s="50" t="s">
        <v>15</v>
      </c>
      <c r="B20" s="22" t="s">
        <v>36</v>
      </c>
      <c r="C20" s="51"/>
      <c r="D20" s="52"/>
      <c r="E20" s="53"/>
      <c r="F20" s="52"/>
      <c r="G20" s="52"/>
      <c r="H20" s="54">
        <f>G20+F20</f>
        <v>0</v>
      </c>
    </row>
    <row r="21" spans="1:8" s="37" customFormat="1" ht="15.75" customHeight="1" thickBot="1">
      <c r="A21" s="48">
        <v>16</v>
      </c>
      <c r="B21" s="8" t="s">
        <v>37</v>
      </c>
      <c r="C21" s="36">
        <v>16998162</v>
      </c>
      <c r="D21" s="10">
        <f>SUM(D22:D25)</f>
        <v>0</v>
      </c>
      <c r="E21" s="10">
        <v>16998162</v>
      </c>
      <c r="F21" s="10">
        <v>10170625</v>
      </c>
      <c r="G21" s="10">
        <f>SUM(G22:G25)</f>
        <v>0</v>
      </c>
      <c r="H21" s="12">
        <v>10170625</v>
      </c>
    </row>
    <row r="22" spans="1:8" ht="12.75">
      <c r="A22" s="50">
        <v>17</v>
      </c>
      <c r="B22" s="22" t="s">
        <v>61</v>
      </c>
      <c r="C22" s="38">
        <v>6026795</v>
      </c>
      <c r="D22" s="39"/>
      <c r="E22" s="18">
        <v>6026795</v>
      </c>
      <c r="F22" s="39">
        <v>6282357</v>
      </c>
      <c r="G22" s="39"/>
      <c r="H22" s="20">
        <f>G22+F22</f>
        <v>6282357</v>
      </c>
    </row>
    <row r="23" spans="1:8" ht="12.75">
      <c r="A23" s="50">
        <v>18</v>
      </c>
      <c r="B23" s="22" t="s">
        <v>59</v>
      </c>
      <c r="C23" s="28">
        <v>2043369</v>
      </c>
      <c r="D23" s="29"/>
      <c r="E23" s="25">
        <v>2043369</v>
      </c>
      <c r="F23" s="29">
        <v>42310</v>
      </c>
      <c r="G23" s="29"/>
      <c r="H23" s="27">
        <f>G23+F23</f>
        <v>42310</v>
      </c>
    </row>
    <row r="24" spans="1:8" ht="12.75">
      <c r="A24" s="50">
        <v>19</v>
      </c>
      <c r="B24" s="22" t="s">
        <v>60</v>
      </c>
      <c r="C24" s="51"/>
      <c r="D24" s="52"/>
      <c r="E24" s="53"/>
      <c r="F24" s="52"/>
      <c r="G24" s="52"/>
      <c r="H24" s="54">
        <f>G24+F24</f>
        <v>0</v>
      </c>
    </row>
    <row r="25" spans="1:8" ht="13.5" thickBot="1">
      <c r="A25" s="50">
        <v>19</v>
      </c>
      <c r="B25" s="22" t="s">
        <v>63</v>
      </c>
      <c r="C25" s="31">
        <v>8927998</v>
      </c>
      <c r="D25" s="32"/>
      <c r="E25" s="33">
        <v>8927998</v>
      </c>
      <c r="F25" s="32">
        <v>3845958</v>
      </c>
      <c r="G25" s="32"/>
      <c r="H25" s="35">
        <f>G25+F25</f>
        <v>3845958</v>
      </c>
    </row>
    <row r="26" spans="1:8" s="60" customFormat="1" ht="24" customHeight="1" thickBot="1">
      <c r="A26" s="55" t="s">
        <v>16</v>
      </c>
      <c r="B26" s="56" t="s">
        <v>38</v>
      </c>
      <c r="C26" s="57">
        <v>935435769</v>
      </c>
      <c r="D26" s="58"/>
      <c r="E26" s="58">
        <v>935435769</v>
      </c>
      <c r="F26" s="58">
        <v>987919250</v>
      </c>
      <c r="G26" s="58"/>
      <c r="H26" s="59">
        <v>987919250</v>
      </c>
    </row>
    <row r="27" ht="13.5" thickTop="1">
      <c r="D27" s="63"/>
    </row>
    <row r="28" ht="12.75">
      <c r="D28" s="63"/>
    </row>
    <row r="29" ht="12.75">
      <c r="D29" s="63"/>
    </row>
    <row r="30" ht="12.75">
      <c r="D30" s="63"/>
    </row>
    <row r="31" ht="12.75">
      <c r="D31" s="63"/>
    </row>
    <row r="32" ht="12.75">
      <c r="D32" s="63"/>
    </row>
    <row r="33" ht="12.75">
      <c r="D33" s="63"/>
    </row>
    <row r="34" ht="12.75">
      <c r="D34" s="63"/>
    </row>
    <row r="35" ht="12.75">
      <c r="D35" s="63"/>
    </row>
    <row r="36" ht="12.75">
      <c r="D36" s="63"/>
    </row>
    <row r="37" ht="12.75">
      <c r="D37" s="63"/>
    </row>
    <row r="38" ht="12.75">
      <c r="D38" s="63"/>
    </row>
    <row r="39" ht="12.75">
      <c r="D39" s="63"/>
    </row>
    <row r="40" ht="12.75">
      <c r="D40" s="63"/>
    </row>
    <row r="41" ht="12.75">
      <c r="D41" s="63"/>
    </row>
    <row r="42" ht="12.75">
      <c r="D42" s="63"/>
    </row>
  </sheetData>
  <sheetProtection selectLockedCells="1" selectUnlockedCells="1"/>
  <mergeCells count="5">
    <mergeCell ref="A1:H1"/>
    <mergeCell ref="A2:H2"/>
    <mergeCell ref="A4:B4"/>
    <mergeCell ref="A17:B17"/>
    <mergeCell ref="A3:G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10.1. melléklet a ./2018. (IV.24.) önkormányzati rendelet-tervezethez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A1" sqref="A1:H1"/>
    </sheetView>
  </sheetViews>
  <sheetFormatPr defaultColWidth="9.00390625" defaultRowHeight="12.75"/>
  <cols>
    <col min="1" max="1" width="6.50390625" style="6" customWidth="1"/>
    <col min="2" max="2" width="49.50390625" style="62" customWidth="1"/>
    <col min="3" max="3" width="16.00390625" style="6" customWidth="1"/>
    <col min="4" max="4" width="14.875" style="6" customWidth="1"/>
    <col min="5" max="6" width="16.00390625" style="6" customWidth="1"/>
    <col min="7" max="7" width="14.00390625" style="6" customWidth="1"/>
    <col min="8" max="8" width="16.00390625" style="6" customWidth="1"/>
    <col min="9" max="16384" width="9.375" style="6" customWidth="1"/>
  </cols>
  <sheetData>
    <row r="1" spans="1:8" s="73" customFormat="1" ht="25.5" customHeight="1">
      <c r="A1" s="136" t="s">
        <v>56</v>
      </c>
      <c r="B1" s="136"/>
      <c r="C1" s="136"/>
      <c r="D1" s="136"/>
      <c r="E1" s="136"/>
      <c r="F1" s="136"/>
      <c r="G1" s="136"/>
      <c r="H1" s="136"/>
    </row>
    <row r="2" spans="1:8" s="74" customFormat="1" ht="18" customHeight="1">
      <c r="A2" s="129" t="s">
        <v>39</v>
      </c>
      <c r="B2" s="129"/>
      <c r="C2" s="129"/>
      <c r="D2" s="129"/>
      <c r="E2" s="129"/>
      <c r="F2" s="129"/>
      <c r="G2" s="129"/>
      <c r="H2" s="129"/>
    </row>
    <row r="3" spans="1:8" s="73" customFormat="1" ht="16.5" customHeight="1">
      <c r="A3" s="137" t="s">
        <v>65</v>
      </c>
      <c r="B3" s="137"/>
      <c r="C3" s="137"/>
      <c r="D3" s="137"/>
      <c r="E3" s="137"/>
      <c r="F3" s="137"/>
      <c r="G3" s="137"/>
      <c r="H3" s="137"/>
    </row>
    <row r="4" spans="1:8" s="62" customFormat="1" ht="13.5" customHeight="1" thickBot="1">
      <c r="A4" s="138" t="s">
        <v>64</v>
      </c>
      <c r="B4" s="138"/>
      <c r="C4" s="138"/>
      <c r="D4" s="138"/>
      <c r="E4" s="138"/>
      <c r="F4" s="138"/>
      <c r="G4" s="138"/>
      <c r="H4" s="138"/>
    </row>
    <row r="5" spans="1:8" ht="54" customHeight="1" thickBot="1">
      <c r="A5" s="75" t="s">
        <v>0</v>
      </c>
      <c r="B5" s="76" t="s">
        <v>17</v>
      </c>
      <c r="C5" s="77" t="s">
        <v>19</v>
      </c>
      <c r="D5" s="77" t="s">
        <v>20</v>
      </c>
      <c r="E5" s="78" t="s">
        <v>21</v>
      </c>
      <c r="F5" s="77" t="s">
        <v>22</v>
      </c>
      <c r="G5" s="77" t="s">
        <v>20</v>
      </c>
      <c r="H5" s="78" t="s">
        <v>23</v>
      </c>
    </row>
    <row r="6" spans="1:8" s="64" customFormat="1" ht="18" customHeight="1">
      <c r="A6" s="79">
        <v>1</v>
      </c>
      <c r="B6" s="80" t="s">
        <v>40</v>
      </c>
      <c r="C6" s="81">
        <v>88162695</v>
      </c>
      <c r="D6" s="82"/>
      <c r="E6" s="83">
        <v>88162695</v>
      </c>
      <c r="F6" s="84">
        <v>101655109</v>
      </c>
      <c r="G6" s="82"/>
      <c r="H6" s="85">
        <f>G6+F6</f>
        <v>101655109</v>
      </c>
    </row>
    <row r="7" spans="1:8" s="64" customFormat="1" ht="25.5" customHeight="1">
      <c r="A7" s="67">
        <v>2</v>
      </c>
      <c r="B7" s="86" t="s">
        <v>41</v>
      </c>
      <c r="C7" s="68"/>
      <c r="D7" s="87"/>
      <c r="E7" s="88">
        <f>D7+C7</f>
        <v>0</v>
      </c>
      <c r="F7" s="89"/>
      <c r="G7" s="87"/>
      <c r="H7" s="90">
        <f>G7+F7</f>
        <v>0</v>
      </c>
    </row>
    <row r="8" spans="1:8" s="64" customFormat="1" ht="22.5">
      <c r="A8" s="67">
        <v>3</v>
      </c>
      <c r="B8" s="86" t="s">
        <v>42</v>
      </c>
      <c r="C8" s="68">
        <v>-1159294</v>
      </c>
      <c r="D8" s="87"/>
      <c r="E8" s="88">
        <f>D8+C8</f>
        <v>-1159294</v>
      </c>
      <c r="F8" s="89">
        <v>1043168</v>
      </c>
      <c r="G8" s="87"/>
      <c r="H8" s="90">
        <v>1043168</v>
      </c>
    </row>
    <row r="9" spans="1:8" s="64" customFormat="1" ht="18" customHeight="1">
      <c r="A9" s="67">
        <v>4</v>
      </c>
      <c r="B9" s="86" t="s">
        <v>43</v>
      </c>
      <c r="C9" s="68"/>
      <c r="D9" s="87"/>
      <c r="E9" s="88">
        <f>D9+C9</f>
        <v>0</v>
      </c>
      <c r="F9" s="89"/>
      <c r="G9" s="87"/>
      <c r="H9" s="90">
        <f>G9+F9</f>
        <v>0</v>
      </c>
    </row>
    <row r="10" spans="1:8" s="64" customFormat="1" ht="23.25" thickBot="1">
      <c r="A10" s="91">
        <v>5</v>
      </c>
      <c r="B10" s="92" t="s">
        <v>44</v>
      </c>
      <c r="C10" s="93"/>
      <c r="D10" s="94"/>
      <c r="E10" s="95"/>
      <c r="F10" s="96"/>
      <c r="G10" s="94"/>
      <c r="H10" s="97"/>
    </row>
    <row r="11" spans="1:9" s="37" customFormat="1" ht="18" customHeight="1" thickBot="1">
      <c r="A11" s="71">
        <v>6</v>
      </c>
      <c r="B11" s="98" t="s">
        <v>45</v>
      </c>
      <c r="C11" s="99">
        <v>87003401</v>
      </c>
      <c r="D11" s="99">
        <f>+D6+D7+D8-D9-D10</f>
        <v>0</v>
      </c>
      <c r="E11" s="99">
        <f>+E6+E7+E8-E9-E10</f>
        <v>87003401</v>
      </c>
      <c r="F11" s="99">
        <f>+F6+F7+F8-F9-F10</f>
        <v>102698277</v>
      </c>
      <c r="G11" s="99">
        <f>+G6+G7+G8-G9-G10</f>
        <v>0</v>
      </c>
      <c r="H11" s="100">
        <f>+H6+H7+H8-H9-H10</f>
        <v>102698277</v>
      </c>
      <c r="I11" s="101"/>
    </row>
    <row r="12" spans="1:9" s="64" customFormat="1" ht="18" customHeight="1">
      <c r="A12" s="65">
        <v>7</v>
      </c>
      <c r="B12" s="102" t="s">
        <v>46</v>
      </c>
      <c r="C12" s="66"/>
      <c r="D12" s="103"/>
      <c r="E12" s="104">
        <f>D12+C12</f>
        <v>0</v>
      </c>
      <c r="F12" s="105"/>
      <c r="G12" s="103"/>
      <c r="H12" s="106">
        <f>G12+F12</f>
        <v>0</v>
      </c>
      <c r="I12" s="107"/>
    </row>
    <row r="13" spans="1:9" s="64" customFormat="1" ht="18" customHeight="1" thickBot="1">
      <c r="A13" s="69">
        <v>8</v>
      </c>
      <c r="B13" s="108" t="s">
        <v>47</v>
      </c>
      <c r="C13" s="70"/>
      <c r="D13" s="109"/>
      <c r="E13" s="110">
        <f>D13+C13</f>
        <v>0</v>
      </c>
      <c r="F13" s="111"/>
      <c r="G13" s="109"/>
      <c r="H13" s="112">
        <f>G13+F13</f>
        <v>0</v>
      </c>
      <c r="I13" s="107"/>
    </row>
    <row r="14" spans="1:9" s="64" customFormat="1" ht="27" customHeight="1" thickBot="1">
      <c r="A14" s="72">
        <v>9</v>
      </c>
      <c r="B14" s="113" t="s">
        <v>48</v>
      </c>
      <c r="C14" s="114">
        <v>87003401</v>
      </c>
      <c r="D14" s="114">
        <f>+D11+D12+D13</f>
        <v>0</v>
      </c>
      <c r="E14" s="114">
        <f>+E11+E12+E13</f>
        <v>87003401</v>
      </c>
      <c r="F14" s="114">
        <f>+F11+F12+F13</f>
        <v>102698277</v>
      </c>
      <c r="G14" s="114">
        <f>+G11+G12+G13</f>
        <v>0</v>
      </c>
      <c r="H14" s="115">
        <f>+H11+H12+H13</f>
        <v>102698277</v>
      </c>
      <c r="I14" s="107"/>
    </row>
    <row r="15" spans="1:9" s="64" customFormat="1" ht="28.5" customHeight="1">
      <c r="A15" s="79">
        <v>10</v>
      </c>
      <c r="B15" s="116" t="s">
        <v>49</v>
      </c>
      <c r="C15" s="81"/>
      <c r="D15" s="82"/>
      <c r="E15" s="83">
        <f>D15+C15</f>
        <v>0</v>
      </c>
      <c r="F15" s="84"/>
      <c r="G15" s="82"/>
      <c r="H15" s="85">
        <f>G15+F15</f>
        <v>0</v>
      </c>
      <c r="I15" s="107"/>
    </row>
    <row r="16" spans="1:9" s="64" customFormat="1" ht="28.5" customHeight="1" thickBot="1">
      <c r="A16" s="91">
        <v>11</v>
      </c>
      <c r="B16" s="117" t="s">
        <v>50</v>
      </c>
      <c r="C16" s="93"/>
      <c r="D16" s="94"/>
      <c r="E16" s="95"/>
      <c r="F16" s="96"/>
      <c r="G16" s="94"/>
      <c r="H16" s="97"/>
      <c r="I16" s="107"/>
    </row>
    <row r="17" spans="1:9" s="37" customFormat="1" ht="18" customHeight="1" thickBot="1">
      <c r="A17" s="71">
        <v>12</v>
      </c>
      <c r="B17" s="98" t="s">
        <v>51</v>
      </c>
      <c r="C17" s="11">
        <f aca="true" t="shared" si="0" ref="C17:H17">+C14+C15+C16</f>
        <v>87003401</v>
      </c>
      <c r="D17" s="11">
        <f t="shared" si="0"/>
        <v>0</v>
      </c>
      <c r="E17" s="11">
        <f t="shared" si="0"/>
        <v>87003401</v>
      </c>
      <c r="F17" s="11">
        <f t="shared" si="0"/>
        <v>102698277</v>
      </c>
      <c r="G17" s="11">
        <f t="shared" si="0"/>
        <v>0</v>
      </c>
      <c r="H17" s="118">
        <f t="shared" si="0"/>
        <v>102698277</v>
      </c>
      <c r="I17" s="101"/>
    </row>
    <row r="18" spans="1:9" s="64" customFormat="1" ht="33.75">
      <c r="A18" s="65">
        <v>13</v>
      </c>
      <c r="B18" s="119" t="s">
        <v>52</v>
      </c>
      <c r="C18" s="66"/>
      <c r="D18" s="103"/>
      <c r="E18" s="104">
        <f>D18+C18</f>
        <v>0</v>
      </c>
      <c r="F18" s="105"/>
      <c r="G18" s="103"/>
      <c r="H18" s="106">
        <f>G18+F18</f>
        <v>0</v>
      </c>
      <c r="I18" s="107"/>
    </row>
    <row r="19" spans="1:8" s="64" customFormat="1" ht="18" customHeight="1">
      <c r="A19" s="67">
        <v>14</v>
      </c>
      <c r="B19" s="86" t="s">
        <v>53</v>
      </c>
      <c r="C19" s="68">
        <v>87003401</v>
      </c>
      <c r="D19" s="87"/>
      <c r="E19" s="88">
        <f>D19+C19</f>
        <v>87003401</v>
      </c>
      <c r="F19" s="89">
        <v>102698277</v>
      </c>
      <c r="G19" s="87"/>
      <c r="H19" s="90">
        <v>102698277</v>
      </c>
    </row>
    <row r="20" spans="1:8" s="64" customFormat="1" ht="18" customHeight="1" thickBot="1">
      <c r="A20" s="120">
        <v>15</v>
      </c>
      <c r="B20" s="121" t="s">
        <v>54</v>
      </c>
      <c r="C20" s="122"/>
      <c r="D20" s="123"/>
      <c r="E20" s="124">
        <f>D20+C20</f>
        <v>0</v>
      </c>
      <c r="F20" s="125"/>
      <c r="G20" s="123"/>
      <c r="H20" s="126"/>
    </row>
    <row r="25" ht="12.75">
      <c r="B25" s="6"/>
    </row>
    <row r="26" ht="12.75" customHeight="1">
      <c r="B26" s="6"/>
    </row>
    <row r="27" ht="12.75">
      <c r="B27" s="6"/>
    </row>
    <row r="28" ht="12.75">
      <c r="B28" s="6"/>
    </row>
    <row r="29" ht="12.75">
      <c r="B29" s="6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10.2. melléklet a. ./2018. (IV.24.) önkormányzati rendelet-tervezethez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2018-03-22T12:54:49Z</cp:lastPrinted>
  <dcterms:created xsi:type="dcterms:W3CDTF">1999-10-30T10:30:45Z</dcterms:created>
  <dcterms:modified xsi:type="dcterms:W3CDTF">2018-04-18T07:29:31Z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